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127"/>
  <workbookPr defaultThemeVersion="166925"/>
  <mc:AlternateContent xmlns:mc="http://schemas.openxmlformats.org/markup-compatibility/2006">
    <mc:Choice Requires="x15">
      <x15ac:absPath xmlns:x15ac="http://schemas.microsoft.com/office/spreadsheetml/2010/11/ac" url="C:\Users\22877\Desktop\"/>
    </mc:Choice>
  </mc:AlternateContent>
  <xr:revisionPtr revIDLastSave="0" documentId="8_{67A25741-CD3B-4DE6-A608-65CC331CC8C4}" xr6:coauthVersionLast="47" xr6:coauthVersionMax="47" xr10:uidLastSave="{00000000-0000-0000-0000-000000000000}"/>
  <bookViews>
    <workbookView xWindow="-120" yWindow="-120" windowWidth="20730" windowHeight="11160" xr2:uid="{35895828-BFAB-4972-A6E7-9A93494CF308}"/>
  </bookViews>
  <sheets>
    <sheet name="Sheet2" sheetId="2" r:id="rId1"/>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21" i="2" l="1"/>
  <c r="F10" i="2"/>
  <c r="F11" i="2"/>
  <c r="F12" i="2"/>
  <c r="F13" i="2"/>
  <c r="F14" i="2"/>
  <c r="F15" i="2"/>
  <c r="F16" i="2"/>
  <c r="F17" i="2"/>
  <c r="F18" i="2"/>
  <c r="F19" i="2"/>
  <c r="F20" i="2"/>
  <c r="F9" i="2"/>
  <c r="F22" i="2" l="1"/>
  <c r="F23" i="2" s="1"/>
</calcChain>
</file>

<file path=xl/sharedStrings.xml><?xml version="1.0" encoding="utf-8"?>
<sst xmlns="http://schemas.openxmlformats.org/spreadsheetml/2006/main" count="43" uniqueCount="35">
  <si>
    <t>SL. NO.</t>
  </si>
  <si>
    <t>ITEM DESCRIPTION</t>
  </si>
  <si>
    <t>Unit</t>
  </si>
  <si>
    <t>Qty</t>
  </si>
  <si>
    <t>Rate (Rs.)</t>
  </si>
  <si>
    <t>Amount (Rs.)</t>
  </si>
  <si>
    <t>SQM</t>
  </si>
  <si>
    <t xml:space="preserve">Removing and re-fixing of existing Aluminum Partition, providing necessary repairs and fixing back in position etc., complete  </t>
  </si>
  <si>
    <t>RMT</t>
  </si>
  <si>
    <t>Removal of Exsisting Damaged Ceiling Plastring along with loose particles, cleaning the suface with wire brush for the repair of the roof, Disposing of Debries along with required scaffolding as directed by officer in charge.</t>
  </si>
  <si>
    <t xml:space="preserve">Removing the existing aluminium partition carefully without damaging, completely all as specified and directed. Note: The rate is deemed to include for providing and removal of scaffolding for the work </t>
  </si>
  <si>
    <t>Providng Wire Mesh to Ceiling with Nails, Plastering to the Celing in Cement Mortar 1:4 in 2 Coats using SBR Latex (water proofing) as directed by officer in charge</t>
  </si>
  <si>
    <t>Provindg and Fixing of MS Square Pipes of 50 MM X 50 MM of not less than 1.5mm Thick, for frame work to create support for the False Ceiling Grid and closing of support holes with Cement Motor 1:4 and required cutting and welding (Including One Coat of Primer and one coat Paint)</t>
  </si>
  <si>
    <t xml:space="preserve">Providing and fixing of 20 Gugae weld mesh of 2inch X 2inch on the top of square pipes with sutable fixing arrangements including welding </t>
  </si>
  <si>
    <t xml:space="preserve">Supplying and fixing Grid false ceiling system manufactured by M/s. Armstrong /Aerolite World Industries / Gyproc  using hot dipped galvanized steel section, rotary stitched main tee of size 15mm x 42 mm web height, having 0.36 mm gauge at every 600 mm centre to centre maximum and rotary stitched cross tee of size 15 mm x 42 mm, having 0.33 mm gauge at every 600 mm. c/c. and wall angle of size 19 x 19 mm., having 0.35 mm gauge fixed to the periphery of the wall. The above grid is suspended at every 600mm c/c. in both directions using 2.0 mm. thick pre-straightened GI wire. Ceiling tiles of size 600mmx600mmx15mm back of the tile duly sanded and finished with a coat of protective paint over the formed grid complete.Note : Rate quoted for the item deemed to include all wastages </t>
  </si>
  <si>
    <t>Supplying and laying flooring  with 10mm or more thick,  Vitrified tiles of size 600 mm X 600 mm or bigger size of first quality, conforming to relevant IS, Manufactured by M/s. Kajaria Eternity- CREMA MARBLE PREMIUM  or equivalent in M/s  Kajaria/Nitco/RAK/Somany/Johnson fixed with cement based high polymer modified quick-set tile adhesive of required thickness of first quality, approved brand conforming to relevant IS and joints neatly finished with colour matching pigment. The existing mosaic floor shall be properly hacked  &amp; cleaned  before laying of tiles etc. complete all as specified &amp; directed by Engineer-in-charge. Note: The rate quoted for the item deemed to include for wastages.</t>
  </si>
  <si>
    <t>Providing and fixing LED 2X2 size of  36 watt capacity of  MAKE  WIPRO / PHILIPS / HAVELLS / POLYCAB  INCLUDING NECESSARY WIRING, CASING AND SWITCHES etc., complete all as specified and directed</t>
  </si>
  <si>
    <t>Nos</t>
  </si>
  <si>
    <t>Preparing the old painted surfaces of walls by scrapping, sand papering, cleaning dust, dirt etc, and applying two coats of Premium Plastic Emulsion paint of approved colour, manufactured by M/s Asian/Berger Paints,  over a coat of primer &amp; full putty  etc. All walls to be coated with Luppum putty and scraping with sand paper for  perfect wall surface preperation before painting , and Two coats of Enamel Paint for Doors &amp; windows complete all as specified &amp; directed by Engineer in charge.   Note: The rate quoted is deemed to include for a) providing and removal of scaffolding wherever necessary b) covering doors windows, floors, fittings etc., to protect from splashes.c) Washing floors, cleaning glass, joinery, electric fittings etc., and leaving the premise clean and tidy.</t>
  </si>
  <si>
    <t>Removal and Fixing of Rough Granite of 1st quality for steps and landing including Grooves, nosing and fixing with required Groute, complete all as specified and directed by Engineer in charge (Including Wastage)</t>
  </si>
  <si>
    <t>Reinforcing the pillar with steel rods / Iron Mesh with concrete including frame work and providing support to the roof at back side of office etc., complete</t>
  </si>
  <si>
    <t>Job</t>
  </si>
  <si>
    <t>TOTAL</t>
  </si>
  <si>
    <t>GST @ 18%</t>
  </si>
  <si>
    <t>TOTAL VALUE</t>
  </si>
  <si>
    <t>Note:</t>
  </si>
  <si>
    <t>Tender No: 6300039986</t>
  </si>
  <si>
    <t>Date: 30.09.2025</t>
  </si>
  <si>
    <t>BOQ</t>
  </si>
  <si>
    <t xml:space="preserve"> of pillars and Painting works at Beml Limited, Regional Office, Hyderabad – 500 029</t>
  </si>
  <si>
    <r>
      <t>SUBJECT:</t>
    </r>
    <r>
      <rPr>
        <u/>
        <sz val="12"/>
        <color theme="1"/>
        <rFont val="Arial"/>
        <family val="2"/>
      </rPr>
      <t xml:space="preserve"> </t>
    </r>
    <r>
      <rPr>
        <b/>
        <u/>
        <sz val="12"/>
        <color theme="1"/>
        <rFont val="Arial"/>
        <family val="2"/>
      </rPr>
      <t>Repair of Roof with Water proofing, False Ceiling, Installation of Tiles, reinforcement</t>
    </r>
  </si>
  <si>
    <t xml:space="preserve">The rates are deemed to include for providing and removal of scaffolding/staging as required at site </t>
  </si>
  <si>
    <t>for the works and no extra cost will be paid</t>
  </si>
  <si>
    <t xml:space="preserve">FIRM Signature </t>
  </si>
  <si>
    <t>With Seal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</si>
</sst>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theme="1"/>
      <name val="Calibri"/>
      <family val="2"/>
      <scheme val="minor"/>
    </font>
    <font>
      <b/>
      <sz val="11"/>
      <color theme="1"/>
      <name val="Calibri"/>
      <family val="2"/>
      <scheme val="minor"/>
    </font>
    <font>
      <b/>
      <sz val="14"/>
      <color theme="1"/>
      <name val="Times New Roman"/>
      <family val="1"/>
    </font>
    <font>
      <b/>
      <u/>
      <sz val="12"/>
      <color theme="1"/>
      <name val="Arial"/>
      <family val="2"/>
    </font>
    <font>
      <u/>
      <sz val="12"/>
      <color theme="1"/>
      <name val="Arial"/>
      <family val="2"/>
    </font>
    <font>
      <b/>
      <sz val="14"/>
      <color theme="1"/>
      <name val="Calibri"/>
      <family val="2"/>
      <scheme val="minor"/>
    </font>
  </fonts>
  <fills count="2">
    <fill>
      <patternFill patternType="none"/>
    </fill>
    <fill>
      <patternFill patternType="gray125"/>
    </fill>
  </fills>
  <borders count="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s>
  <cellStyleXfs count="1">
    <xf numFmtId="0" fontId="0" fillId="0" borderId="0"/>
  </cellStyleXfs>
  <cellXfs count="14">
    <xf numFmtId="0" fontId="0" fillId="0" borderId="0" xfId="0"/>
    <xf numFmtId="0" fontId="0" fillId="0" borderId="0" xfId="0" applyAlignment="1">
      <alignment horizontal="center" vertical="center"/>
    </xf>
    <xf numFmtId="0" fontId="2" fillId="0" borderId="0" xfId="0" applyFont="1" applyAlignment="1">
      <alignment vertical="center"/>
    </xf>
    <xf numFmtId="0" fontId="3" fillId="0" borderId="0" xfId="0" applyFont="1" applyAlignment="1">
      <alignment vertical="center"/>
    </xf>
    <xf numFmtId="0" fontId="3" fillId="0" borderId="0" xfId="0" applyFont="1" applyAlignment="1">
      <alignment horizontal="center" vertical="center"/>
    </xf>
    <xf numFmtId="0" fontId="3" fillId="0" borderId="0" xfId="0" applyFont="1" applyAlignment="1">
      <alignment horizontal="center" vertical="center"/>
    </xf>
    <xf numFmtId="4" fontId="0" fillId="0" borderId="1" xfId="0" applyNumberFormat="1" applyBorder="1"/>
    <xf numFmtId="4" fontId="0" fillId="0" borderId="2" xfId="0" applyNumberFormat="1" applyBorder="1"/>
    <xf numFmtId="0" fontId="1" fillId="0" borderId="1" xfId="0" applyFont="1" applyBorder="1" applyAlignment="1">
      <alignment horizontal="center"/>
    </xf>
    <xf numFmtId="0" fontId="0" fillId="0" borderId="1" xfId="0" applyBorder="1" applyAlignment="1">
      <alignment horizontal="center" vertical="center"/>
    </xf>
    <xf numFmtId="0" fontId="0" fillId="0" borderId="1" xfId="0" applyBorder="1" applyAlignment="1">
      <alignment wrapText="1"/>
    </xf>
    <xf numFmtId="0" fontId="0" fillId="0" borderId="1" xfId="0" applyBorder="1" applyAlignment="1">
      <alignment horizontal="right" vertical="center"/>
    </xf>
    <xf numFmtId="0" fontId="0" fillId="0" borderId="1" xfId="0" applyBorder="1" applyAlignment="1">
      <alignment horizontal="right" vertical="center"/>
    </xf>
    <xf numFmtId="0" fontId="5" fillId="0" borderId="0" xfId="0" applyFont="1" applyAlignment="1">
      <alignment horizontal="left"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4701E62-4C25-4431-BF74-6E9406D81EBE}">
  <dimension ref="A1:F29"/>
  <sheetViews>
    <sheetView tabSelected="1" workbookViewId="0">
      <selection activeCell="E28" sqref="E28"/>
    </sheetView>
  </sheetViews>
  <sheetFormatPr defaultRowHeight="15" x14ac:dyDescent="0.25"/>
  <cols>
    <col min="1" max="1" width="9.140625" style="1"/>
    <col min="2" max="2" width="46.28515625" customWidth="1"/>
    <col min="3" max="4" width="9.140625" style="1"/>
    <col min="5" max="5" width="9.42578125" bestFit="1" customWidth="1"/>
    <col min="6" max="6" width="22.5703125" customWidth="1"/>
  </cols>
  <sheetData>
    <row r="1" spans="1:6" ht="18.75" x14ac:dyDescent="0.25">
      <c r="A1" s="2" t="s">
        <v>26</v>
      </c>
      <c r="C1"/>
      <c r="D1"/>
      <c r="F1" s="2" t="s">
        <v>27</v>
      </c>
    </row>
    <row r="2" spans="1:6" ht="18.75" x14ac:dyDescent="0.25">
      <c r="A2" s="2"/>
      <c r="C2"/>
      <c r="D2"/>
      <c r="F2" s="2"/>
    </row>
    <row r="3" spans="1:6" ht="15.75" x14ac:dyDescent="0.25">
      <c r="A3" s="3" t="s">
        <v>30</v>
      </c>
      <c r="C3"/>
      <c r="D3"/>
    </row>
    <row r="4" spans="1:6" ht="15.75" x14ac:dyDescent="0.25">
      <c r="A4" s="3" t="s">
        <v>29</v>
      </c>
      <c r="C4"/>
      <c r="D4"/>
    </row>
    <row r="5" spans="1:6" ht="15.75" x14ac:dyDescent="0.25">
      <c r="A5" s="3"/>
      <c r="C5"/>
      <c r="D5"/>
    </row>
    <row r="6" spans="1:6" ht="15.75" x14ac:dyDescent="0.25">
      <c r="A6" s="5" t="s">
        <v>28</v>
      </c>
      <c r="B6" s="5"/>
      <c r="C6" s="5"/>
      <c r="D6" s="5"/>
      <c r="E6" s="5"/>
      <c r="F6" s="5"/>
    </row>
    <row r="7" spans="1:6" ht="15.75" x14ac:dyDescent="0.25">
      <c r="A7" s="4"/>
      <c r="B7" s="4"/>
      <c r="C7" s="4"/>
      <c r="D7" s="4"/>
      <c r="E7" s="4"/>
      <c r="F7" s="4"/>
    </row>
    <row r="8" spans="1:6" x14ac:dyDescent="0.25">
      <c r="A8" s="8" t="s">
        <v>0</v>
      </c>
      <c r="B8" s="8" t="s">
        <v>1</v>
      </c>
      <c r="C8" s="8" t="s">
        <v>2</v>
      </c>
      <c r="D8" s="8" t="s">
        <v>3</v>
      </c>
      <c r="E8" s="8" t="s">
        <v>4</v>
      </c>
      <c r="F8" s="8" t="s">
        <v>5</v>
      </c>
    </row>
    <row r="9" spans="1:6" ht="75" x14ac:dyDescent="0.25">
      <c r="A9" s="9">
        <v>1</v>
      </c>
      <c r="B9" s="10" t="s">
        <v>9</v>
      </c>
      <c r="C9" s="9" t="s">
        <v>6</v>
      </c>
      <c r="D9" s="9">
        <v>50</v>
      </c>
      <c r="E9" s="11">
        <v>0</v>
      </c>
      <c r="F9" s="11">
        <f>E9*D9</f>
        <v>0</v>
      </c>
    </row>
    <row r="10" spans="1:6" ht="75" x14ac:dyDescent="0.25">
      <c r="A10" s="9">
        <v>2</v>
      </c>
      <c r="B10" s="10" t="s">
        <v>10</v>
      </c>
      <c r="C10" s="9" t="s">
        <v>6</v>
      </c>
      <c r="D10" s="9">
        <v>62</v>
      </c>
      <c r="E10" s="11">
        <v>0</v>
      </c>
      <c r="F10" s="11">
        <f t="shared" ref="F10:F20" si="0">E10*D10</f>
        <v>0</v>
      </c>
    </row>
    <row r="11" spans="1:6" ht="45" x14ac:dyDescent="0.25">
      <c r="A11" s="9">
        <v>3</v>
      </c>
      <c r="B11" s="10" t="s">
        <v>7</v>
      </c>
      <c r="C11" s="9" t="s">
        <v>6</v>
      </c>
      <c r="D11" s="9">
        <v>55</v>
      </c>
      <c r="E11" s="11">
        <v>0</v>
      </c>
      <c r="F11" s="11">
        <f t="shared" si="0"/>
        <v>0</v>
      </c>
    </row>
    <row r="12" spans="1:6" ht="60" x14ac:dyDescent="0.25">
      <c r="A12" s="9">
        <v>4</v>
      </c>
      <c r="B12" s="10" t="s">
        <v>11</v>
      </c>
      <c r="C12" s="9" t="s">
        <v>6</v>
      </c>
      <c r="D12" s="9">
        <v>50</v>
      </c>
      <c r="E12" s="11">
        <v>0</v>
      </c>
      <c r="F12" s="11">
        <f t="shared" si="0"/>
        <v>0</v>
      </c>
    </row>
    <row r="13" spans="1:6" ht="90" x14ac:dyDescent="0.25">
      <c r="A13" s="9">
        <v>5</v>
      </c>
      <c r="B13" s="10" t="s">
        <v>12</v>
      </c>
      <c r="C13" s="9" t="s">
        <v>8</v>
      </c>
      <c r="D13" s="9">
        <v>400</v>
      </c>
      <c r="E13" s="11">
        <v>0</v>
      </c>
      <c r="F13" s="11">
        <f t="shared" si="0"/>
        <v>0</v>
      </c>
    </row>
    <row r="14" spans="1:6" ht="45" x14ac:dyDescent="0.25">
      <c r="A14" s="9">
        <v>6</v>
      </c>
      <c r="B14" s="10" t="s">
        <v>13</v>
      </c>
      <c r="C14" s="9" t="s">
        <v>6</v>
      </c>
      <c r="D14" s="9">
        <v>305</v>
      </c>
      <c r="E14" s="11">
        <v>0</v>
      </c>
      <c r="F14" s="11">
        <f t="shared" si="0"/>
        <v>0</v>
      </c>
    </row>
    <row r="15" spans="1:6" ht="270" x14ac:dyDescent="0.25">
      <c r="A15" s="9">
        <v>7</v>
      </c>
      <c r="B15" s="10" t="s">
        <v>14</v>
      </c>
      <c r="C15" s="9" t="s">
        <v>6</v>
      </c>
      <c r="D15" s="9">
        <v>305</v>
      </c>
      <c r="E15" s="11">
        <v>0</v>
      </c>
      <c r="F15" s="11">
        <f t="shared" si="0"/>
        <v>0</v>
      </c>
    </row>
    <row r="16" spans="1:6" ht="225" x14ac:dyDescent="0.25">
      <c r="A16" s="9">
        <v>8</v>
      </c>
      <c r="B16" s="10" t="s">
        <v>15</v>
      </c>
      <c r="C16" s="9" t="s">
        <v>6</v>
      </c>
      <c r="D16" s="9">
        <v>315</v>
      </c>
      <c r="E16" s="11">
        <v>0</v>
      </c>
      <c r="F16" s="11">
        <f t="shared" si="0"/>
        <v>0</v>
      </c>
    </row>
    <row r="17" spans="1:6" ht="75" x14ac:dyDescent="0.25">
      <c r="A17" s="9">
        <v>9</v>
      </c>
      <c r="B17" s="10" t="s">
        <v>16</v>
      </c>
      <c r="C17" s="9" t="s">
        <v>17</v>
      </c>
      <c r="D17" s="9">
        <v>36</v>
      </c>
      <c r="E17" s="11">
        <v>0</v>
      </c>
      <c r="F17" s="11">
        <f t="shared" si="0"/>
        <v>0</v>
      </c>
    </row>
    <row r="18" spans="1:6" ht="255" x14ac:dyDescent="0.25">
      <c r="A18" s="9">
        <v>10</v>
      </c>
      <c r="B18" s="10" t="s">
        <v>18</v>
      </c>
      <c r="C18" s="9" t="s">
        <v>6</v>
      </c>
      <c r="D18" s="9">
        <v>1400</v>
      </c>
      <c r="E18" s="11">
        <v>0</v>
      </c>
      <c r="F18" s="11">
        <f t="shared" si="0"/>
        <v>0</v>
      </c>
    </row>
    <row r="19" spans="1:6" ht="75" x14ac:dyDescent="0.25">
      <c r="A19" s="9">
        <v>11</v>
      </c>
      <c r="B19" s="10" t="s">
        <v>19</v>
      </c>
      <c r="C19" s="9" t="s">
        <v>6</v>
      </c>
      <c r="D19" s="9">
        <v>32</v>
      </c>
      <c r="E19" s="11">
        <v>0</v>
      </c>
      <c r="F19" s="11">
        <f t="shared" si="0"/>
        <v>0</v>
      </c>
    </row>
    <row r="20" spans="1:6" ht="60" x14ac:dyDescent="0.25">
      <c r="A20" s="9">
        <v>12</v>
      </c>
      <c r="B20" s="10" t="s">
        <v>20</v>
      </c>
      <c r="C20" s="9" t="s">
        <v>21</v>
      </c>
      <c r="D20" s="9">
        <v>1</v>
      </c>
      <c r="E20" s="11">
        <v>0</v>
      </c>
      <c r="F20" s="11">
        <f t="shared" si="0"/>
        <v>0</v>
      </c>
    </row>
    <row r="21" spans="1:6" x14ac:dyDescent="0.25">
      <c r="A21" s="12" t="s">
        <v>22</v>
      </c>
      <c r="B21" s="12"/>
      <c r="C21" s="12"/>
      <c r="D21" s="12"/>
      <c r="E21" s="12"/>
      <c r="F21" s="7">
        <f>SUM(F9:F20)</f>
        <v>0</v>
      </c>
    </row>
    <row r="22" spans="1:6" x14ac:dyDescent="0.25">
      <c r="A22" s="12" t="s">
        <v>23</v>
      </c>
      <c r="B22" s="12"/>
      <c r="C22" s="12"/>
      <c r="D22" s="12"/>
      <c r="E22" s="12"/>
      <c r="F22" s="6">
        <f>F21*18%</f>
        <v>0</v>
      </c>
    </row>
    <row r="23" spans="1:6" x14ac:dyDescent="0.25">
      <c r="A23" s="12" t="s">
        <v>24</v>
      </c>
      <c r="B23" s="12"/>
      <c r="C23" s="12"/>
      <c r="D23" s="12"/>
      <c r="E23" s="12"/>
      <c r="F23" s="6">
        <f>F21+F22</f>
        <v>0</v>
      </c>
    </row>
    <row r="24" spans="1:6" x14ac:dyDescent="0.25">
      <c r="A24" s="1" t="s">
        <v>25</v>
      </c>
      <c r="B24" t="s">
        <v>31</v>
      </c>
    </row>
    <row r="25" spans="1:6" x14ac:dyDescent="0.25">
      <c r="B25" t="s">
        <v>32</v>
      </c>
    </row>
    <row r="28" spans="1:6" ht="18.75" x14ac:dyDescent="0.25">
      <c r="F28" s="13" t="s">
        <v>33</v>
      </c>
    </row>
    <row r="29" spans="1:6" ht="18.75" x14ac:dyDescent="0.25">
      <c r="F29" s="13" t="s">
        <v>34</v>
      </c>
    </row>
  </sheetData>
  <mergeCells count="4">
    <mergeCell ref="A6:F6"/>
    <mergeCell ref="A21:E21"/>
    <mergeCell ref="A22:E22"/>
    <mergeCell ref="A23:E2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SIDDARAMAPPA K.</dc:creator>
  <cp:lastModifiedBy>SIDDARAMAPPA K.</cp:lastModifiedBy>
  <dcterms:created xsi:type="dcterms:W3CDTF">2025-09-30T11:43:31Z</dcterms:created>
  <dcterms:modified xsi:type="dcterms:W3CDTF">2025-09-30T11:53:47Z</dcterms:modified>
</cp:coreProperties>
</file>